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Xavier Villalba\Documentos\RESPALDO Xavier Villalba\XV\SCPM 2023\LOTAIP\2023\Nov2023\"/>
    </mc:Choice>
  </mc:AlternateContent>
  <bookViews>
    <workbookView xWindow="-120" yWindow="-120" windowWidth="20736" windowHeight="11160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7" i="2" l="1"/>
  <c r="L7" i="2"/>
  <c r="K7" i="2"/>
  <c r="J7" i="2"/>
  <c r="I7" i="2"/>
  <c r="H7" i="2"/>
  <c r="G7" i="2"/>
  <c r="F7" i="2"/>
  <c r="E7" i="2"/>
  <c r="D7" i="2"/>
  <c r="N7" i="2" l="1"/>
</calcChain>
</file>

<file path=xl/sharedStrings.xml><?xml version="1.0" encoding="utf-8"?>
<sst xmlns="http://schemas.openxmlformats.org/spreadsheetml/2006/main" count="72" uniqueCount="53">
  <si>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</si>
  <si>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</si>
  <si>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</si>
  <si>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</si>
  <si>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</si>
  <si>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</si>
  <si>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</si>
  <si>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</si>
  <si>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</si>
  <si>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</si>
  <si>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</si>
  <si>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</si>
  <si>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</si>
  <si>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</si>
  <si>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</si>
  <si>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</si>
  <si>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</si>
  <si>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</si>
  <si>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</si>
  <si>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</si>
  <si>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</si>
  <si>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</si>
  <si>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</si>
  <si>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</si>
  <si>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</si>
  <si>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</si>
  <si>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</si>
  <si>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</si>
  <si>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</si>
  <si>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</si>
  <si>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</si>
  <si>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</si>
  <si>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</si>
  <si>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</si>
  <si>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</si>
  <si>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</si>
  <si>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</si>
  <si>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</si>
  <si>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</si>
  <si>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</si>
  <si>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</si>
  <si>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</si>
  <si>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OTROS PASIVOS</t>
  </si>
  <si>
    <t>OTROS EGRESOS CORRIENTES</t>
  </si>
  <si>
    <t>BIENES Y SERVICIOS DE CONSUMO</t>
  </si>
  <si>
    <t>GASTO CORRIENTE</t>
  </si>
  <si>
    <t>TOTAL</t>
  </si>
  <si>
    <t>DIRECCIÓN NACIONAL FINANCIERA</t>
  </si>
  <si>
    <t>Superintendencia de Competencia Económica</t>
  </si>
  <si>
    <t>TRANSFERENCIAS O DONACIONES CORRIENTES</t>
  </si>
  <si>
    <t xml:space="preserve">EDISON FERNANDO HINOJOSA GUERRA </t>
  </si>
  <si>
    <t>edison.hinojosa@sce.gob.ec</t>
  </si>
  <si>
    <t>(02) 3956010 EXTENSIÓN 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</si>
</sst>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5" fillId="0" borderId="2" xfId="0" applyNumberFormat="1" applyFont="1" applyBorder="1"/>
    <xf numFmtId="10" fontId="5" fillId="0" borderId="2" xfId="0" applyNumberFormat="1" applyFont="1" applyBorder="1"/>
    <xf numFmtId="0" fontId="5" fillId="0" borderId="2" xfId="0" applyFont="1" applyBorder="1" applyAlignment="1">
      <alignment horizontal="right"/>
    </xf>
    <xf numFmtId="10" fontId="0" fillId="0" borderId="2" xfId="0" applyNumberFormat="1" applyBorder="1"/>
    <xf numFmtId="16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2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5"/>
  <sheetViews>
    <sheetView tabSelected="1" workbookViewId="0">
      <pane ySplit="1" topLeftCell="A2" activePane="bottomLeft" state="frozen"/>
      <selection pane="bottomLeft" activeCell="B2" sqref="B2"/>
    </sheetView>
  </sheetViews>
  <sheetFormatPr baseColWidth="10" defaultColWidth="14.44140625" defaultRowHeight="15" customHeight="1" x14ac:dyDescent="0.3"/>
  <cols>
    <col min="1" max="1" width="7.6640625" bestFit="1" customWidth="1"/>
    <col min="2" max="2" width="16.6640625" bestFit="1" customWidth="1"/>
    <col min="3" max="3" width="40.33203125" bestFit="1" customWidth="1"/>
    <col min="4" max="4" width="11.5546875" bestFit="1" customWidth="1"/>
    <col min="5" max="5" width="11.77734375" bestFit="1" customWidth="1"/>
    <col min="6" max="6" width="11.5546875" bestFit="1" customWidth="1"/>
    <col min="7" max="7" width="18" bestFit="1" customWidth="1"/>
    <col min="8" max="8" width="15.33203125" bestFit="1" customWidth="1"/>
    <col min="9" max="9" width="11.6640625" bestFit="1" customWidth="1"/>
    <col min="10" max="10" width="11.5546875" bestFit="1" customWidth="1"/>
    <col min="11" max="11" width="23.5546875" bestFit="1" customWidth="1"/>
    <col min="12" max="12" width="19.33203125" bestFit="1" customWidth="1"/>
    <col min="13" max="13" width="15.88671875" bestFit="1" customWidth="1"/>
    <col min="14" max="14" width="13.88671875" bestFit="1" customWidth="1"/>
    <col min="15" max="26" width="10" customWidth="1"/>
  </cols>
  <sheetData>
    <row r="1" spans="1:26" ht="31.2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3">
      <c r="A2" s="12">
        <v>510000</v>
      </c>
      <c r="B2" s="12" t="s">
        <v>45</v>
      </c>
      <c r="C2" s="12" t="s">
        <v>14</v>
      </c>
      <c r="D2" s="13">
        <v>4581316</v>
      </c>
      <c r="E2" s="13">
        <v>-55143.58</v>
      </c>
      <c r="F2" s="13">
        <v>4526172.42</v>
      </c>
      <c r="G2" s="13">
        <v>0</v>
      </c>
      <c r="H2" s="13">
        <v>3928851.49</v>
      </c>
      <c r="I2" s="13">
        <v>3928851.49</v>
      </c>
      <c r="J2" s="13">
        <v>3609206.92</v>
      </c>
      <c r="K2" s="13">
        <v>597320.93000000005</v>
      </c>
      <c r="L2" s="13">
        <v>597320.93000000005</v>
      </c>
      <c r="M2" s="13">
        <v>319644.57</v>
      </c>
      <c r="N2" s="17">
        <v>0.86799999999999999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2">
        <v>530000</v>
      </c>
      <c r="B3" s="12" t="s">
        <v>45</v>
      </c>
      <c r="C3" s="12" t="s">
        <v>44</v>
      </c>
      <c r="D3" s="13">
        <v>671457</v>
      </c>
      <c r="E3" s="13">
        <v>45209.24</v>
      </c>
      <c r="F3" s="13">
        <v>716666.24</v>
      </c>
      <c r="G3" s="13">
        <v>58642.2</v>
      </c>
      <c r="H3" s="13">
        <v>642360.06999999995</v>
      </c>
      <c r="I3" s="13">
        <v>549026.69999999995</v>
      </c>
      <c r="J3" s="13">
        <v>486690.5</v>
      </c>
      <c r="K3" s="13">
        <v>74306.17</v>
      </c>
      <c r="L3" s="13">
        <v>167639.54</v>
      </c>
      <c r="M3" s="13">
        <v>62336.2</v>
      </c>
      <c r="N3" s="17">
        <v>0.7661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2">
        <v>570000</v>
      </c>
      <c r="B4" s="12" t="s">
        <v>45</v>
      </c>
      <c r="C4" s="12" t="s">
        <v>43</v>
      </c>
      <c r="D4" s="13">
        <v>11885.46</v>
      </c>
      <c r="E4" s="13">
        <v>22622.12</v>
      </c>
      <c r="F4" s="13">
        <v>34507.58</v>
      </c>
      <c r="G4" s="13">
        <v>2396.65</v>
      </c>
      <c r="H4" s="13">
        <v>31255.63</v>
      </c>
      <c r="I4" s="13">
        <v>31065.45</v>
      </c>
      <c r="J4" s="13">
        <v>30025.91</v>
      </c>
      <c r="K4" s="13">
        <v>3251.95</v>
      </c>
      <c r="L4" s="13">
        <v>3442.13</v>
      </c>
      <c r="M4" s="13">
        <v>1039.54</v>
      </c>
      <c r="N4" s="17">
        <v>0.90029999999999999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2">
        <v>580000</v>
      </c>
      <c r="B5" s="12" t="s">
        <v>45</v>
      </c>
      <c r="C5" s="12" t="s">
        <v>49</v>
      </c>
      <c r="D5" s="13">
        <v>0</v>
      </c>
      <c r="E5" s="13">
        <v>50562.25</v>
      </c>
      <c r="F5" s="13">
        <v>50562.25</v>
      </c>
      <c r="G5" s="13">
        <v>0</v>
      </c>
      <c r="H5" s="13">
        <v>50562.25</v>
      </c>
      <c r="I5" s="13">
        <v>50562.25</v>
      </c>
      <c r="J5" s="13">
        <v>50562.25</v>
      </c>
      <c r="K5" s="13">
        <v>0</v>
      </c>
      <c r="L5" s="13">
        <v>0</v>
      </c>
      <c r="M5" s="13">
        <v>0</v>
      </c>
      <c r="N5" s="17"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2">
        <v>990000</v>
      </c>
      <c r="B6" s="12" t="s">
        <v>45</v>
      </c>
      <c r="C6" s="12" t="s">
        <v>42</v>
      </c>
      <c r="D6" s="13">
        <v>0</v>
      </c>
      <c r="E6" s="13">
        <v>4558</v>
      </c>
      <c r="F6" s="13">
        <v>4558</v>
      </c>
      <c r="G6" s="13">
        <v>0</v>
      </c>
      <c r="H6" s="13">
        <v>4529.3500000000004</v>
      </c>
      <c r="I6" s="13">
        <v>4529.3500000000004</v>
      </c>
      <c r="J6" s="13">
        <v>4529.3500000000004</v>
      </c>
      <c r="K6" s="13">
        <v>28.65</v>
      </c>
      <c r="L6" s="13">
        <v>28.65</v>
      </c>
      <c r="M6" s="13">
        <v>0</v>
      </c>
      <c r="N6" s="17">
        <v>0.99370000000000003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4" customFormat="1" ht="15.75" customHeight="1" x14ac:dyDescent="0.3">
      <c r="A7" s="16" t="s">
        <v>46</v>
      </c>
      <c r="B7" s="22"/>
      <c r="C7" s="22"/>
      <c r="D7" s="14">
        <f>SUM(D2:D6)</f>
        <v>5264658.46</v>
      </c>
      <c r="E7" s="14">
        <f t="shared" ref="E7:M7" si="0">SUM(E2:E6)</f>
        <v>67808.03</v>
      </c>
      <c r="F7" s="14">
        <f t="shared" si="0"/>
        <v>5332466.49</v>
      </c>
      <c r="G7" s="14">
        <f t="shared" si="0"/>
        <v>61038.85</v>
      </c>
      <c r="H7" s="14">
        <f t="shared" si="0"/>
        <v>4657558.79</v>
      </c>
      <c r="I7" s="14">
        <f t="shared" si="0"/>
        <v>4564035.24</v>
      </c>
      <c r="J7" s="14">
        <f t="shared" si="0"/>
        <v>4181014.93</v>
      </c>
      <c r="K7" s="14">
        <f t="shared" si="0"/>
        <v>674907.70000000007</v>
      </c>
      <c r="L7" s="14">
        <f t="shared" si="0"/>
        <v>768431.25000000012</v>
      </c>
      <c r="M7" s="14">
        <f t="shared" si="0"/>
        <v>383020.31</v>
      </c>
      <c r="N7" s="15">
        <f>+I7/F7</f>
        <v>0.85589571890586791</v>
      </c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sortState ref="A1:Z1000">
    <sortCondition ref="A1:A1000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7" sqref="B7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15</v>
      </c>
      <c r="B1" s="18">
        <v>45260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16</v>
      </c>
      <c r="B2" s="19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18</v>
      </c>
      <c r="B3" s="2" t="s">
        <v>47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19</v>
      </c>
      <c r="B4" s="2" t="s">
        <v>50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20</v>
      </c>
      <c r="B5" s="20" t="s">
        <v>51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21</v>
      </c>
      <c r="B6" s="2" t="s">
        <v>52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4" t="s">
        <v>22</v>
      </c>
      <c r="B7" s="5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6" t="s">
        <v>24</v>
      </c>
      <c r="B1" s="21" t="s">
        <v>48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Xavier Villalba</cp:lastModifiedBy>
  <dcterms:created xsi:type="dcterms:W3CDTF">2011-04-20T17:22:00Z</dcterms:created>
  <dcterms:modified xsi:type="dcterms:W3CDTF">2023-12-04T21:57:16Z</dcterms:modified>
</cp:coreProperties>
</file>