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STION 2023\DNP\2 GESTION SEGUIMIENTO\9 LOTAIP\Art. 19 y 23\1 AGOSTO 280132\1 Matrices agosto\"/>
    </mc:Choice>
  </mc:AlternateContent>
  <bookViews>
    <workbookView xWindow="0" yWindow="0" windowWidth="20490" windowHeight="7755"/>
  </bookViews>
  <sheets>
    <sheet name="Conjunto de datos" sheetId="2" r:id="rId1"/>
    <sheet name="Metadatos" sheetId="3" r:id="rId2"/>
    <sheet name="Diccionario " sheetId="4" r:id="rId3"/>
  </sheets>
  <calcPr calcId="152511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6" i="2" l="1"/>
  <c r="E6" i="2"/>
  <c r="F6" i="2"/>
  <c r="G6" i="2"/>
  <c r="H6" i="2"/>
  <c r="I6" i="2"/>
  <c r="J6" i="2"/>
  <c r="K6" i="2"/>
  <c r="L6" i="2"/>
  <c r="M6" i="2"/>
  <c r="D6" i="2"/>
</calcChain>
</file>

<file path=xl/sharedStrings.xml><?xml version="1.0" encoding="utf-8"?>
<sst xmlns="http://schemas.openxmlformats.org/spreadsheetml/2006/main" count="70" uniqueCount="52">
  <si>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</si>
  <si>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</si>
  <si>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</si>
  <si>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</si>
  <si>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</si>
  <si>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</si>
  <si>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</si>
  <si>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</si>
  <si>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</si>
  <si>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</si>
  <si>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</si>
  <si>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</si>
  <si>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</si>
  <si>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</si>
  <si>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</si>
  <si>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</si>
  <si>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</si>
  <si>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</si>
  <si>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</si>
  <si>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</si>
  <si>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</si>
  <si>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</si>
  <si>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</si>
  <si>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</si>
  <si>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</si>
  <si>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</si>
  <si>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</si>
  <si>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</si>
  <si>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</si>
  <si>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</si>
  <si>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</si>
  <si>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</si>
  <si>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</si>
  <si>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</si>
  <si>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</si>
  <si>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</si>
  <si>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</si>
  <si>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</si>
  <si>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</si>
  <si>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</si>
  <si>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</si>
  <si>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</si>
  <si>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</si>
  <si>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OTROS PASIVOS</t>
  </si>
  <si>
    <t>OTROS EGRESOS CORRIENTES</t>
  </si>
  <si>
    <t>BIENES Y SERVICIOS DE CONSUMO</t>
  </si>
  <si>
    <t>GASTO CORRIENTE</t>
  </si>
  <si>
    <t>TOTAL</t>
  </si>
  <si>
    <t>DIRECCIÓN NACIONAL FINANCIERA</t>
  </si>
  <si>
    <t>(02) 3956010 EXTENSIÓN 1249</t>
  </si>
  <si>
    <t>edison.hinojosa@sce.gob.ec</t>
  </si>
  <si>
    <t xml:space="preserve">EDISON FERNANDO HINOJOSA GUERRA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</si>
</sst>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10" fontId="0" fillId="0" borderId="2" xfId="1" applyNumberFormat="1" applyFont="1" applyBorder="1"/>
    <xf numFmtId="0" fontId="7" fillId="0" borderId="2" xfId="0" applyFont="1" applyBorder="1"/>
    <xf numFmtId="4" fontId="7" fillId="0" borderId="2" xfId="0" applyNumberFormat="1" applyFont="1" applyBorder="1"/>
    <xf numFmtId="10" fontId="7" fillId="0" borderId="2" xfId="0" applyNumberFormat="1" applyFont="1" applyBorder="1"/>
    <xf numFmtId="0" fontId="7" fillId="0" borderId="2" xfId="0" applyFont="1" applyBorder="1" applyAlignment="1">
      <alignment horizontal="right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2"/>
  <sheetViews>
    <sheetView tabSelected="1" workbookViewId="0">
      <pane ySplit="1" topLeftCell="A2" activePane="bottomLeft" state="frozen"/>
      <selection pane="bottomLeft"/>
    </sheetView>
  </sheetViews>
  <sheetFormatPr baseColWidth="10" defaultColWidth="14.42578125" defaultRowHeight="15" customHeight="1" x14ac:dyDescent="0.25"/>
  <cols>
    <col min="1" max="1" width="7.7109375" bestFit="1" customWidth="1"/>
    <col min="2" max="2" width="16.7109375" bestFit="1" customWidth="1"/>
    <col min="3" max="3" width="29.7109375" bestFit="1" customWidth="1"/>
    <col min="4" max="4" width="11.5703125" bestFit="1" customWidth="1"/>
    <col min="5" max="5" width="11.7109375" bestFit="1" customWidth="1"/>
    <col min="6" max="6" width="11.5703125" bestFit="1" customWidth="1"/>
    <col min="7" max="7" width="18" bestFit="1" customWidth="1"/>
    <col min="8" max="8" width="15.28515625" bestFit="1" customWidth="1"/>
    <col min="9" max="9" width="11.7109375" bestFit="1" customWidth="1"/>
    <col min="10" max="10" width="11.5703125" bestFit="1" customWidth="1"/>
    <col min="11" max="11" width="23.5703125" bestFit="1" customWidth="1"/>
    <col min="12" max="12" width="19.28515625" bestFit="1" customWidth="1"/>
    <col min="13" max="13" width="15.85546875" bestFit="1" customWidth="1"/>
    <col min="14" max="14" width="13.85546875" bestFit="1" customWidth="1"/>
    <col min="15" max="26" width="10" customWidth="1"/>
  </cols>
  <sheetData>
    <row r="1" spans="1:26" ht="31.5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12">
        <v>510000</v>
      </c>
      <c r="B2" s="12" t="s">
        <v>46</v>
      </c>
      <c r="C2" s="12" t="s">
        <v>14</v>
      </c>
      <c r="D2" s="13">
        <v>4581316</v>
      </c>
      <c r="E2" s="13">
        <v>-4558</v>
      </c>
      <c r="F2" s="13">
        <v>4576758</v>
      </c>
      <c r="G2" s="13">
        <v>0</v>
      </c>
      <c r="H2" s="13">
        <v>2880921.78</v>
      </c>
      <c r="I2" s="13">
        <v>2880921.78</v>
      </c>
      <c r="J2" s="13">
        <v>2880921.78</v>
      </c>
      <c r="K2" s="13">
        <v>1695836.22</v>
      </c>
      <c r="L2" s="13">
        <v>1695836.22</v>
      </c>
      <c r="M2" s="13">
        <v>0</v>
      </c>
      <c r="N2" s="14">
        <v>0.62949999999999995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2">
        <v>530000</v>
      </c>
      <c r="B3" s="12" t="s">
        <v>46</v>
      </c>
      <c r="C3" s="12" t="s">
        <v>45</v>
      </c>
      <c r="D3" s="13">
        <v>671457</v>
      </c>
      <c r="E3" s="13">
        <v>81303.520000000004</v>
      </c>
      <c r="F3" s="13">
        <v>752760.52</v>
      </c>
      <c r="G3" s="13">
        <v>111963.5</v>
      </c>
      <c r="H3" s="13">
        <v>554776.47</v>
      </c>
      <c r="I3" s="13">
        <v>363109.57</v>
      </c>
      <c r="J3" s="13">
        <v>338348.62</v>
      </c>
      <c r="K3" s="13">
        <v>197984.05</v>
      </c>
      <c r="L3" s="13">
        <v>389650.95</v>
      </c>
      <c r="M3" s="13">
        <v>24760.95</v>
      </c>
      <c r="N3" s="14">
        <v>0.4824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2">
        <v>570000</v>
      </c>
      <c r="B4" s="12" t="s">
        <v>46</v>
      </c>
      <c r="C4" s="12" t="s">
        <v>44</v>
      </c>
      <c r="D4" s="13">
        <v>11885.46</v>
      </c>
      <c r="E4" s="13">
        <v>21190.66</v>
      </c>
      <c r="F4" s="13">
        <v>33076.120000000003</v>
      </c>
      <c r="G4" s="13">
        <v>2987.66</v>
      </c>
      <c r="H4" s="13">
        <v>29525.8</v>
      </c>
      <c r="I4" s="13">
        <v>29525.79</v>
      </c>
      <c r="J4" s="13">
        <v>29525.79</v>
      </c>
      <c r="K4" s="13">
        <v>3550.32</v>
      </c>
      <c r="L4" s="13">
        <v>3550.33</v>
      </c>
      <c r="M4" s="13">
        <v>0</v>
      </c>
      <c r="N4" s="14">
        <v>0.89270000000000005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2">
        <v>990000</v>
      </c>
      <c r="B5" s="12" t="s">
        <v>46</v>
      </c>
      <c r="C5" s="12" t="s">
        <v>43</v>
      </c>
      <c r="D5" s="13">
        <v>0</v>
      </c>
      <c r="E5" s="13">
        <v>4558</v>
      </c>
      <c r="F5" s="13">
        <v>4558</v>
      </c>
      <c r="G5" s="13">
        <v>0</v>
      </c>
      <c r="H5" s="13">
        <v>4529.3500000000004</v>
      </c>
      <c r="I5" s="13">
        <v>4529.3500000000004</v>
      </c>
      <c r="J5" s="13">
        <v>4529.3500000000004</v>
      </c>
      <c r="K5" s="13">
        <v>28.65</v>
      </c>
      <c r="L5" s="13">
        <v>28.65</v>
      </c>
      <c r="M5" s="13">
        <v>0</v>
      </c>
      <c r="N5" s="14">
        <v>0.99370000000000003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18" t="s">
        <v>47</v>
      </c>
      <c r="B6" s="15"/>
      <c r="C6" s="15"/>
      <c r="D6" s="16">
        <f>SUM(D2:D5)</f>
        <v>5264658.46</v>
      </c>
      <c r="E6" s="16">
        <f t="shared" ref="E6:M6" si="0">SUM(E2:E5)</f>
        <v>102494.18000000001</v>
      </c>
      <c r="F6" s="16">
        <f t="shared" si="0"/>
        <v>5367152.6399999997</v>
      </c>
      <c r="G6" s="16">
        <f t="shared" si="0"/>
        <v>114951.16</v>
      </c>
      <c r="H6" s="16">
        <f t="shared" si="0"/>
        <v>3469753.4</v>
      </c>
      <c r="I6" s="16">
        <f t="shared" si="0"/>
        <v>3278086.4899999998</v>
      </c>
      <c r="J6" s="16">
        <f t="shared" si="0"/>
        <v>3253325.54</v>
      </c>
      <c r="K6" s="16">
        <f t="shared" si="0"/>
        <v>1897399.24</v>
      </c>
      <c r="L6" s="16">
        <f t="shared" si="0"/>
        <v>2089066.15</v>
      </c>
      <c r="M6" s="16">
        <f t="shared" si="0"/>
        <v>24760.95</v>
      </c>
      <c r="N6" s="17">
        <f>+I6/F6</f>
        <v>0.61076826203325563</v>
      </c>
    </row>
    <row r="7" spans="1:26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sortState ref="A1:Z1000">
    <sortCondition ref="A1:A1000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D6" sqref="D6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15</v>
      </c>
      <c r="B1" s="19">
        <v>45169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16</v>
      </c>
      <c r="B2" s="21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18</v>
      </c>
      <c r="B3" s="2" t="s">
        <v>48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19</v>
      </c>
      <c r="B4" s="2" t="s">
        <v>51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20</v>
      </c>
      <c r="B5" s="20" t="s">
        <v>50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21</v>
      </c>
      <c r="B6" s="2" t="s">
        <v>49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4" t="s">
        <v>22</v>
      </c>
      <c r="B7" s="5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/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6" t="s">
        <v>24</v>
      </c>
      <c r="B1" s="5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6" t="s">
        <v>2</v>
      </c>
      <c r="B2" s="5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7" t="s">
        <v>27</v>
      </c>
      <c r="B3" s="7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8" t="s">
        <v>0</v>
      </c>
      <c r="B4" s="9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8" t="s">
        <v>1</v>
      </c>
      <c r="B5" s="9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8" t="s">
        <v>2</v>
      </c>
      <c r="B6" s="9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8" t="s">
        <v>3</v>
      </c>
      <c r="B7" s="9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8" t="s">
        <v>4</v>
      </c>
      <c r="B8" s="9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8" t="s">
        <v>5</v>
      </c>
      <c r="B9" s="9" t="s">
        <v>34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8" t="s">
        <v>6</v>
      </c>
      <c r="B10" s="9" t="s">
        <v>35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8" t="s">
        <v>7</v>
      </c>
      <c r="B11" s="9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8" t="s">
        <v>8</v>
      </c>
      <c r="B12" s="9" t="s">
        <v>37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8" t="s">
        <v>9</v>
      </c>
      <c r="B13" s="9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8" t="s">
        <v>10</v>
      </c>
      <c r="B14" s="9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8" t="s">
        <v>11</v>
      </c>
      <c r="B15" s="9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8" t="s">
        <v>12</v>
      </c>
      <c r="B16" s="9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8" t="s">
        <v>13</v>
      </c>
      <c r="B17" s="9" t="s">
        <v>42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Anahi Muñoz</cp:lastModifiedBy>
  <dcterms:created xsi:type="dcterms:W3CDTF">2011-04-20T17:22:00Z</dcterms:created>
  <dcterms:modified xsi:type="dcterms:W3CDTF">2023-10-20T15:15:36Z</dcterms:modified>
</cp:coreProperties>
</file>